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\IT\Website web Engpocket &amp; yt eng tutor\English Post kalkulator external static pressure\Tabel\"/>
    </mc:Choice>
  </mc:AlternateContent>
  <xr:revisionPtr revIDLastSave="0" documentId="13_ncr:1_{A2FEB9D0-9ACB-470E-B9AE-E4D7136E6648}" xr6:coauthVersionLast="47" xr6:coauthVersionMax="47" xr10:uidLastSave="{00000000-0000-0000-0000-000000000000}"/>
  <bookViews>
    <workbookView xWindow="-108" yWindow="-108" windowWidth="23256" windowHeight="12456" xr2:uid="{8EA54E23-C435-4313-94E5-B9ED5E2795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22" i="1"/>
  <c r="E23" i="1"/>
  <c r="E24" i="1"/>
  <c r="E25" i="1"/>
  <c r="E28" i="1"/>
  <c r="E31" i="1" s="1"/>
  <c r="E29" i="1"/>
  <c r="E30" i="1"/>
  <c r="E19" i="1" l="1"/>
  <c r="E34" i="1" s="1"/>
  <c r="E35" i="1" l="1"/>
  <c r="E36" i="1" s="1"/>
  <c r="E37" i="1" s="1"/>
</calcChain>
</file>

<file path=xl/sharedStrings.xml><?xml version="1.0" encoding="utf-8"?>
<sst xmlns="http://schemas.openxmlformats.org/spreadsheetml/2006/main" count="79" uniqueCount="62">
  <si>
    <t>PROJECT NAME:</t>
  </si>
  <si>
    <t>[Input Project Name]</t>
  </si>
  <si>
    <t>UNIT TAG:</t>
  </si>
  <si>
    <t>DESIGN AIRFLOW:</t>
  </si>
  <si>
    <t>DATE:</t>
  </si>
  <si>
    <t>EXTERNAL STATIC PRESSURE CALCULATION</t>
  </si>
  <si>
    <t>Standard Reference: SMACNA / ASHRAE</t>
  </si>
  <si>
    <t>DESCRIPTION</t>
  </si>
  <si>
    <t>UNIT</t>
  </si>
  <si>
    <t>TOTAL (Pa)</t>
  </si>
  <si>
    <t>REMARKS</t>
  </si>
  <si>
    <t>A. SUPPLY AIR SIDE</t>
  </si>
  <si>
    <t>Straight Ducting (Supply)</t>
  </si>
  <si>
    <t>m</t>
  </si>
  <si>
    <t>Friction Loss</t>
  </si>
  <si>
    <t>Elbow 90 Deg (Rectangular)</t>
  </si>
  <si>
    <t>pcs</t>
  </si>
  <si>
    <t>Fitting Loss</t>
  </si>
  <si>
    <t>Tee / Branch Fitting</t>
  </si>
  <si>
    <t>Reducer / Enlarger</t>
  </si>
  <si>
    <t>Volume Control Damper (VCD)</t>
  </si>
  <si>
    <t>Main Branch</t>
  </si>
  <si>
    <t>Fire Damper (FD/MD)</t>
  </si>
  <si>
    <t>Safety</t>
  </si>
  <si>
    <t>Supply Diffuser / Grille</t>
  </si>
  <si>
    <t>Terminal</t>
  </si>
  <si>
    <t>Flexible Duct Connection</t>
  </si>
  <si>
    <t>SUB-TOTAL SUPPLY</t>
  </si>
  <si>
    <t>B. RETURN AIR SIDE</t>
  </si>
  <si>
    <t>Straight Ducting (Return)</t>
  </si>
  <si>
    <t>Return Air Grille (RAG)</t>
  </si>
  <si>
    <t>Sound Attenuator</t>
  </si>
  <si>
    <t>set</t>
  </si>
  <si>
    <t>Optional</t>
  </si>
  <si>
    <t>SUB-TOTAL RETURN</t>
  </si>
  <si>
    <t>C. FILTRATION SYSTEM</t>
  </si>
  <si>
    <t>Pre-Filter (G4)</t>
  </si>
  <si>
    <t>Initial PD</t>
  </si>
  <si>
    <t>Medium Filter (F7/F8)</t>
  </si>
  <si>
    <t>HEPA Filter (H13)</t>
  </si>
  <si>
    <t>Final PD</t>
  </si>
  <si>
    <t>SUB-TOTAL FILTERS</t>
  </si>
  <si>
    <t>CALCULATION SUMMARY</t>
  </si>
  <si>
    <t>TOTAL SYSTEM RESISTANCE</t>
  </si>
  <si>
    <t>Pa</t>
  </si>
  <si>
    <t>SAFETY FACTOR (10%)</t>
  </si>
  <si>
    <t>REQUIRED FAN ESP (Pascal)</t>
  </si>
  <si>
    <t>REQUIRED FAN ESP (in. wg)</t>
  </si>
  <si>
    <t>in. wg</t>
  </si>
  <si>
    <t>Column2</t>
  </si>
  <si>
    <t>Column3</t>
  </si>
  <si>
    <t>Column4</t>
  </si>
  <si>
    <t>[Input Unit Tag]</t>
  </si>
  <si>
    <t>[Input Design Airflow]</t>
  </si>
  <si>
    <t>[Input Date]</t>
  </si>
  <si>
    <t>Provided by: https://engpocket.com/en/external-static-pressure-calculation-excel/</t>
  </si>
  <si>
    <t>QTY / LENGTH</t>
  </si>
  <si>
    <t>Please FILL the QTY / LENGTH</t>
  </si>
  <si>
    <t>PRESSURE DROP/UNIT</t>
  </si>
  <si>
    <t>Please FILL the PRESSURE DROP</t>
  </si>
  <si>
    <t>USER INPUT REQUIRED</t>
  </si>
  <si>
    <t>DO NOT FILL THIS COLOURED CELL  ⚠️ CONTAINS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</si>
</sst>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1F1F1F"/>
      <name val="Arial"/>
      <family val="2"/>
    </font>
    <font>
      <b/>
      <sz val="11"/>
      <color rgb="FF1F1F1F"/>
      <name val="Arial"/>
      <family val="2"/>
    </font>
    <font>
      <i/>
      <sz val="11"/>
      <color rgb="FF1F1F1F"/>
      <name val="Arial"/>
      <family val="2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center" wrapText="1" indent="1" readingOrder="1"/>
    </xf>
    <xf numFmtId="0" fontId="2" fillId="0" borderId="2" xfId="0" applyFont="1" applyBorder="1" applyAlignment="1">
      <alignment horizontal="left" vertical="center" wrapText="1" indent="1" readingOrder="1"/>
    </xf>
    <xf numFmtId="0" fontId="1" fillId="0" borderId="2" xfId="0" applyFont="1" applyBorder="1" applyAlignment="1">
      <alignment horizontal="left" vertical="center" wrapText="1" indent="1" readingOrder="1"/>
    </xf>
    <xf numFmtId="0" fontId="2" fillId="0" borderId="3" xfId="0" applyFont="1" applyBorder="1" applyAlignment="1">
      <alignment horizontal="left" vertical="center" wrapText="1" indent="1" readingOrder="1"/>
    </xf>
    <xf numFmtId="0" fontId="1" fillId="0" borderId="3" xfId="0" applyFont="1" applyBorder="1" applyAlignment="1">
      <alignment horizontal="left" vertical="center" wrapText="1" indent="1" readingOrder="1"/>
    </xf>
    <xf numFmtId="0" fontId="2" fillId="0" borderId="4" xfId="0" applyFont="1" applyBorder="1" applyAlignment="1">
      <alignment horizontal="left" vertical="center" wrapText="1" indent="1" readingOrder="1"/>
    </xf>
    <xf numFmtId="0" fontId="2" fillId="0" borderId="5" xfId="0" applyFont="1" applyBorder="1" applyAlignment="1">
      <alignment horizontal="left" vertical="center" wrapText="1" indent="1" readingOrder="1"/>
    </xf>
    <xf numFmtId="0" fontId="2" fillId="0" borderId="6" xfId="0" applyFont="1" applyBorder="1" applyAlignment="1">
      <alignment horizontal="left" vertical="center" wrapText="1" indent="1" readingOrder="1"/>
    </xf>
    <xf numFmtId="0" fontId="3" fillId="0" borderId="7" xfId="0" applyFont="1" applyBorder="1" applyAlignment="1">
      <alignment horizontal="left" vertical="center" wrapText="1" indent="1" readingOrder="1"/>
    </xf>
    <xf numFmtId="0" fontId="1" fillId="0" borderId="8" xfId="0" applyFont="1" applyBorder="1" applyAlignment="1">
      <alignment horizontal="left" vertical="center" wrapText="1" indent="1" readingOrder="1"/>
    </xf>
    <xf numFmtId="0" fontId="1" fillId="0" borderId="9" xfId="0" applyFont="1" applyBorder="1" applyAlignment="1">
      <alignment horizontal="left" vertical="center" wrapText="1" indent="1" readingOrder="1"/>
    </xf>
    <xf numFmtId="0" fontId="2" fillId="0" borderId="0" xfId="0" applyFont="1" applyBorder="1" applyAlignment="1">
      <alignment horizontal="left" vertical="center" wrapText="1" indent="1" readingOrder="1"/>
    </xf>
    <xf numFmtId="0" fontId="4" fillId="0" borderId="0" xfId="0" applyFont="1" applyBorder="1" applyAlignment="1">
      <alignment horizontal="left" vertical="center" wrapText="1" indent="1" readingOrder="1"/>
    </xf>
    <xf numFmtId="0" fontId="1" fillId="0" borderId="0" xfId="0" applyFont="1" applyBorder="1" applyAlignment="1">
      <alignment horizontal="left" vertical="center" wrapText="1" indent="1" readingOrder="1"/>
    </xf>
    <xf numFmtId="0" fontId="3" fillId="0" borderId="0" xfId="0" applyFont="1" applyBorder="1" applyAlignment="1">
      <alignment horizontal="left" vertical="center" wrapText="1" indent="1" readingOrder="1"/>
    </xf>
    <xf numFmtId="0" fontId="1" fillId="2" borderId="0" xfId="0" applyFont="1" applyFill="1" applyBorder="1" applyAlignment="1">
      <alignment horizontal="left" vertical="center" wrapText="1" indent="1" readingOrder="1"/>
    </xf>
    <xf numFmtId="0" fontId="2" fillId="2" borderId="5" xfId="0" applyFont="1" applyFill="1" applyBorder="1" applyAlignment="1">
      <alignment horizontal="left" vertical="center" wrapText="1" indent="1" readingOrder="1"/>
    </xf>
    <xf numFmtId="0" fontId="1" fillId="2" borderId="1" xfId="0" applyFont="1" applyFill="1" applyBorder="1" applyAlignment="1">
      <alignment horizontal="left" vertical="center" wrapText="1" indent="1" readingOrder="1"/>
    </xf>
    <xf numFmtId="0" fontId="1" fillId="3" borderId="0" xfId="0" applyFont="1" applyFill="1" applyBorder="1" applyAlignment="1">
      <alignment horizontal="left" vertical="center" wrapText="1" indent="1" readingOrder="1"/>
    </xf>
    <xf numFmtId="0" fontId="2" fillId="3" borderId="5" xfId="0" applyFont="1" applyFill="1" applyBorder="1" applyAlignment="1">
      <alignment horizontal="left" vertical="center" wrapText="1" indent="1" readingOrder="1"/>
    </xf>
    <xf numFmtId="0" fontId="1" fillId="3" borderId="1" xfId="0" applyFont="1" applyFill="1" applyBorder="1" applyAlignment="1">
      <alignment horizontal="left" vertical="center" wrapText="1" indent="1" readingOrder="1"/>
    </xf>
    <xf numFmtId="0" fontId="1" fillId="4" borderId="1" xfId="0" applyFont="1" applyFill="1" applyBorder="1" applyAlignment="1">
      <alignment horizontal="left" vertical="center" wrapText="1" indent="1" readingOrder="1"/>
    </xf>
    <xf numFmtId="0" fontId="0" fillId="4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1F1F1F"/>
        <name val="Arial"/>
        <family val="2"/>
        <scheme val="none"/>
      </font>
      <alignment horizontal="left" vertical="center" textRotation="0" wrapText="1" indent="1" justifyLastLine="0" shrinkToFit="0" readingOrder="1"/>
      <border diagonalUp="0" diagonalDown="0" outline="0">
        <left style="medium">
          <color rgb="FF000000"/>
        </left>
        <right style="medium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1F1F"/>
        <name val="Arial"/>
        <family val="2"/>
        <scheme val="none"/>
      </font>
      <alignment horizontal="left" vertical="center" textRotation="0" wrapText="1" indent="1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1F1F"/>
        <name val="Arial"/>
        <family val="2"/>
        <scheme val="none"/>
      </font>
      <alignment horizontal="left" vertical="center" textRotation="0" wrapText="1" indent="1" justifyLastLine="0" shrinkToFit="0" readingOrder="1"/>
      <border diagonalUp="0" diagonalDown="0">
        <left style="medium">
          <color rgb="FF000000"/>
        </left>
        <right/>
        <top style="medium">
          <color rgb="FF000000"/>
        </top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1F1F"/>
        <name val="Arial"/>
        <family val="2"/>
        <scheme val="none"/>
      </font>
      <alignment horizontal="left" vertical="center" textRotation="0" wrapText="1" indent="1" justifyLastLine="0" shrinkToFit="0" readingOrder="1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1F1F"/>
        <name val="Arial"/>
        <family val="2"/>
        <scheme val="none"/>
      </font>
      <alignment horizontal="left" vertical="center" textRotation="0" wrapText="1" indent="1" justifyLastLine="0" shrinkToFit="0" readingOrder="1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1F1F"/>
        <name val="Arial"/>
        <family val="2"/>
        <scheme val="none"/>
      </font>
      <alignment horizontal="left" vertical="center" textRotation="0" wrapText="1" indent="1" justifyLastLine="0" shrinkToFit="0" readingOrder="1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F1F1F"/>
        <name val="Arial"/>
        <family val="2"/>
        <scheme val="none"/>
      </font>
      <alignment horizontal="left" vertical="center" textRotation="0" wrapText="1" indent="1" justifyLastLine="0" shrinkToFit="0" readingOrder="1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1F1F1F"/>
        <name val="Arial"/>
        <family val="2"/>
        <scheme val="none"/>
      </font>
      <alignment horizontal="left" vertical="center" textRotation="0" wrapText="1" indent="1" justifyLastLine="0" shrinkToFit="0" readingOrder="1"/>
      <border diagonalUp="0" diagonalDown="0">
        <left/>
        <right style="medium">
          <color rgb="FF000000"/>
        </right>
        <top style="medium">
          <color rgb="FF000000"/>
        </top>
        <bottom style="medium">
          <color rgb="FF000000"/>
        </bottom>
        <vertical/>
        <horizontal/>
      </border>
    </dxf>
    <dxf>
      <border outline="0">
        <top style="medium">
          <color rgb="FF000000"/>
        </top>
      </border>
    </dxf>
    <dxf>
      <border outline="0">
        <bottom style="medium">
          <color rgb="FF000000"/>
        </bottom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2038B61-44C6-4D31-99AA-2868A462D99E}" name="Table2" displayName="Table2" ref="A9:F39" totalsRowShown="0" headerRowDxfId="0" dataDxfId="1" headerRowBorderDxfId="9" tableBorderDxfId="10" totalsRowBorderDxfId="8">
  <autoFilter ref="A9:F39" xr:uid="{F2038B61-44C6-4D31-99AA-2868A462D99E}"/>
  <tableColumns count="6">
    <tableColumn id="1" xr3:uid="{3817D202-E158-4364-9CF6-B9388BEF86E1}" name="DESCRIPTION" dataDxfId="7"/>
    <tableColumn id="2" xr3:uid="{01C87EA6-35D9-4280-BB27-F6FD79FBFE82}" name="UNIT" dataDxfId="6"/>
    <tableColumn id="3" xr3:uid="{A43B7DB9-0C8B-4E02-A511-D0BECEB34504}" name="QTY / LENGTH" dataDxfId="5"/>
    <tableColumn id="4" xr3:uid="{6A9A6BBB-0BC8-4813-B9A0-C630475E28FB}" name="PRESSURE DROP/UNIT" dataDxfId="4"/>
    <tableColumn id="5" xr3:uid="{778B59C4-B647-446E-911E-91507B52CEA2}" name="TOTAL (Pa)" dataDxfId="3"/>
    <tableColumn id="6" xr3:uid="{735482C7-300D-4488-97A3-919B929DBB72}" name="REMARKS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84BE7-A8B0-4F6D-AF6B-518B90DEB415}">
  <dimension ref="A1:H39"/>
  <sheetViews>
    <sheetView tabSelected="1" workbookViewId="0">
      <selection activeCell="J16" sqref="J16"/>
    </sheetView>
  </sheetViews>
  <sheetFormatPr defaultRowHeight="14.4" x14ac:dyDescent="0.3"/>
  <cols>
    <col min="1" max="1" width="39.88671875" customWidth="1"/>
    <col min="2" max="2" width="23.33203125" customWidth="1"/>
    <col min="3" max="3" width="18.77734375" customWidth="1"/>
    <col min="4" max="4" width="16.44140625" customWidth="1"/>
    <col min="5" max="5" width="16" customWidth="1"/>
    <col min="6" max="6" width="15.88671875" customWidth="1"/>
    <col min="8" max="8" width="32.44140625" customWidth="1"/>
  </cols>
  <sheetData>
    <row r="1" spans="1:8" ht="27.6" x14ac:dyDescent="0.3">
      <c r="A1" s="14" t="s">
        <v>0</v>
      </c>
      <c r="B1" s="14" t="s">
        <v>1</v>
      </c>
      <c r="D1" s="13" t="s">
        <v>49</v>
      </c>
      <c r="E1" s="13" t="s">
        <v>50</v>
      </c>
      <c r="F1" s="13" t="s">
        <v>51</v>
      </c>
    </row>
    <row r="2" spans="1:8" x14ac:dyDescent="0.3">
      <c r="A2" s="14" t="s">
        <v>2</v>
      </c>
      <c r="B2" s="14" t="s">
        <v>52</v>
      </c>
      <c r="D2" s="14"/>
      <c r="E2" s="14"/>
      <c r="F2" s="14"/>
    </row>
    <row r="3" spans="1:8" ht="27.6" x14ac:dyDescent="0.3">
      <c r="A3" s="14" t="s">
        <v>3</v>
      </c>
      <c r="B3" s="14" t="s">
        <v>53</v>
      </c>
      <c r="D3" s="14"/>
      <c r="E3" s="14"/>
      <c r="F3" s="14"/>
    </row>
    <row r="4" spans="1:8" x14ac:dyDescent="0.3">
      <c r="A4" s="14" t="s">
        <v>4</v>
      </c>
      <c r="B4" s="14" t="s">
        <v>54</v>
      </c>
      <c r="D4" s="14"/>
      <c r="E4" s="14"/>
      <c r="F4" s="14"/>
    </row>
    <row r="5" spans="1:8" x14ac:dyDescent="0.3">
      <c r="A5" s="14"/>
      <c r="B5" s="14"/>
      <c r="C5" s="14"/>
      <c r="D5" s="14"/>
      <c r="E5" s="14"/>
      <c r="F5" s="14"/>
    </row>
    <row r="6" spans="1:8" ht="41.4" x14ac:dyDescent="0.3">
      <c r="A6" s="12" t="s">
        <v>5</v>
      </c>
      <c r="B6" s="15" t="s">
        <v>6</v>
      </c>
      <c r="C6" s="14"/>
      <c r="D6" s="14"/>
      <c r="E6" s="14"/>
      <c r="F6" s="14"/>
    </row>
    <row r="7" spans="1:8" x14ac:dyDescent="0.3">
      <c r="B7" s="14"/>
      <c r="C7" s="14"/>
      <c r="D7" s="14"/>
      <c r="E7" s="14"/>
      <c r="F7" s="14"/>
    </row>
    <row r="8" spans="1:8" ht="55.2" x14ac:dyDescent="0.3">
      <c r="A8" s="14"/>
      <c r="B8" s="14"/>
      <c r="C8" s="16" t="s">
        <v>57</v>
      </c>
      <c r="D8" s="19" t="s">
        <v>59</v>
      </c>
      <c r="E8" s="14"/>
      <c r="F8" s="14"/>
    </row>
    <row r="9" spans="1:8" ht="28.2" thickBot="1" x14ac:dyDescent="0.35">
      <c r="A9" s="6" t="s">
        <v>7</v>
      </c>
      <c r="B9" s="7" t="s">
        <v>8</v>
      </c>
      <c r="C9" s="17" t="s">
        <v>56</v>
      </c>
      <c r="D9" s="20" t="s">
        <v>58</v>
      </c>
      <c r="E9" s="7" t="s">
        <v>9</v>
      </c>
      <c r="F9" s="8" t="s">
        <v>10</v>
      </c>
    </row>
    <row r="10" spans="1:8" ht="15" thickBot="1" x14ac:dyDescent="0.35">
      <c r="A10" s="2" t="s">
        <v>11</v>
      </c>
      <c r="B10" s="1"/>
      <c r="C10" s="18"/>
      <c r="D10" s="21"/>
      <c r="E10" s="1"/>
      <c r="F10" s="5"/>
    </row>
    <row r="11" spans="1:8" ht="29.4" thickBot="1" x14ac:dyDescent="0.35">
      <c r="A11" s="3" t="s">
        <v>12</v>
      </c>
      <c r="B11" s="1" t="s">
        <v>13</v>
      </c>
      <c r="C11" s="18">
        <v>30</v>
      </c>
      <c r="D11" s="21">
        <v>1</v>
      </c>
      <c r="E11" s="22">
        <f>C11*D11</f>
        <v>30</v>
      </c>
      <c r="F11" s="5" t="s">
        <v>14</v>
      </c>
      <c r="H11" s="23" t="s">
        <v>61</v>
      </c>
    </row>
    <row r="12" spans="1:8" ht="15" thickBot="1" x14ac:dyDescent="0.35">
      <c r="A12" s="3" t="s">
        <v>15</v>
      </c>
      <c r="B12" s="1" t="s">
        <v>16</v>
      </c>
      <c r="C12" s="18">
        <v>4</v>
      </c>
      <c r="D12" s="21">
        <v>6</v>
      </c>
      <c r="E12" s="22">
        <f>C12*D12</f>
        <v>24</v>
      </c>
      <c r="F12" s="5" t="s">
        <v>17</v>
      </c>
      <c r="H12" s="24" t="s">
        <v>60</v>
      </c>
    </row>
    <row r="13" spans="1:8" ht="15" thickBot="1" x14ac:dyDescent="0.35">
      <c r="A13" s="3" t="s">
        <v>18</v>
      </c>
      <c r="B13" s="1" t="s">
        <v>16</v>
      </c>
      <c r="C13" s="18">
        <v>2</v>
      </c>
      <c r="D13" s="21">
        <v>5</v>
      </c>
      <c r="E13" s="22">
        <f>C13*D13</f>
        <v>10</v>
      </c>
      <c r="F13" s="5" t="s">
        <v>17</v>
      </c>
      <c r="H13" s="25" t="s">
        <v>60</v>
      </c>
    </row>
    <row r="14" spans="1:8" ht="15" thickBot="1" x14ac:dyDescent="0.35">
      <c r="A14" s="3" t="s">
        <v>19</v>
      </c>
      <c r="B14" s="1" t="s">
        <v>16</v>
      </c>
      <c r="C14" s="18">
        <v>2</v>
      </c>
      <c r="D14" s="21">
        <v>3</v>
      </c>
      <c r="E14" s="22">
        <f>C14*D14</f>
        <v>6</v>
      </c>
      <c r="F14" s="5" t="s">
        <v>17</v>
      </c>
    </row>
    <row r="15" spans="1:8" ht="28.2" thickBot="1" x14ac:dyDescent="0.35">
      <c r="A15" s="3" t="s">
        <v>20</v>
      </c>
      <c r="B15" s="1" t="s">
        <v>16</v>
      </c>
      <c r="C15" s="18">
        <v>1</v>
      </c>
      <c r="D15" s="21">
        <v>20</v>
      </c>
      <c r="E15" s="22">
        <f>C15*D15</f>
        <v>20</v>
      </c>
      <c r="F15" s="5" t="s">
        <v>21</v>
      </c>
    </row>
    <row r="16" spans="1:8" ht="15" thickBot="1" x14ac:dyDescent="0.35">
      <c r="A16" s="3" t="s">
        <v>22</v>
      </c>
      <c r="B16" s="1" t="s">
        <v>16</v>
      </c>
      <c r="C16" s="18">
        <v>1</v>
      </c>
      <c r="D16" s="21">
        <v>30</v>
      </c>
      <c r="E16" s="22">
        <f>C16*D16</f>
        <v>30</v>
      </c>
      <c r="F16" s="5" t="s">
        <v>23</v>
      </c>
    </row>
    <row r="17" spans="1:6" ht="15" thickBot="1" x14ac:dyDescent="0.35">
      <c r="A17" s="3" t="s">
        <v>24</v>
      </c>
      <c r="B17" s="1" t="s">
        <v>16</v>
      </c>
      <c r="C17" s="18">
        <v>1</v>
      </c>
      <c r="D17" s="21">
        <v>25</v>
      </c>
      <c r="E17" s="22">
        <f>C17*D17</f>
        <v>25</v>
      </c>
      <c r="F17" s="5" t="s">
        <v>25</v>
      </c>
    </row>
    <row r="18" spans="1:6" ht="28.2" thickBot="1" x14ac:dyDescent="0.35">
      <c r="A18" s="3" t="s">
        <v>26</v>
      </c>
      <c r="B18" s="1" t="s">
        <v>13</v>
      </c>
      <c r="C18" s="18">
        <v>1.5</v>
      </c>
      <c r="D18" s="21">
        <v>3</v>
      </c>
      <c r="E18" s="22">
        <f>C18*D18</f>
        <v>4.5</v>
      </c>
      <c r="F18" s="5"/>
    </row>
    <row r="19" spans="1:6" ht="15" thickBot="1" x14ac:dyDescent="0.35">
      <c r="A19" s="2" t="s">
        <v>27</v>
      </c>
      <c r="B19" s="1"/>
      <c r="C19" s="18"/>
      <c r="D19" s="21"/>
      <c r="E19" s="22">
        <f>SUM(E11:E18)</f>
        <v>149.5</v>
      </c>
      <c r="F19" s="5"/>
    </row>
    <row r="20" spans="1:6" ht="15" thickBot="1" x14ac:dyDescent="0.35">
      <c r="A20" s="3"/>
      <c r="B20" s="1"/>
      <c r="C20" s="18"/>
      <c r="D20" s="21"/>
      <c r="E20" s="22"/>
      <c r="F20" s="5"/>
    </row>
    <row r="21" spans="1:6" ht="15" thickBot="1" x14ac:dyDescent="0.35">
      <c r="A21" s="2" t="s">
        <v>28</v>
      </c>
      <c r="B21" s="1"/>
      <c r="C21" s="18"/>
      <c r="D21" s="21"/>
      <c r="E21" s="22"/>
      <c r="F21" s="5"/>
    </row>
    <row r="22" spans="1:6" ht="28.2" thickBot="1" x14ac:dyDescent="0.35">
      <c r="A22" s="3" t="s">
        <v>29</v>
      </c>
      <c r="B22" s="1" t="s">
        <v>13</v>
      </c>
      <c r="C22" s="18">
        <v>10</v>
      </c>
      <c r="D22" s="21">
        <v>1</v>
      </c>
      <c r="E22" s="22">
        <f>C22*D22</f>
        <v>10</v>
      </c>
      <c r="F22" s="5"/>
    </row>
    <row r="23" spans="1:6" ht="15" thickBot="1" x14ac:dyDescent="0.35">
      <c r="A23" s="3" t="s">
        <v>30</v>
      </c>
      <c r="B23" s="1" t="s">
        <v>16</v>
      </c>
      <c r="C23" s="18">
        <v>1</v>
      </c>
      <c r="D23" s="21">
        <v>20</v>
      </c>
      <c r="E23" s="22">
        <f>C23*D23</f>
        <v>20</v>
      </c>
      <c r="F23" s="5"/>
    </row>
    <row r="24" spans="1:6" ht="15" thickBot="1" x14ac:dyDescent="0.35">
      <c r="A24" s="3" t="s">
        <v>31</v>
      </c>
      <c r="B24" s="1" t="s">
        <v>32</v>
      </c>
      <c r="C24" s="18">
        <v>0</v>
      </c>
      <c r="D24" s="21">
        <v>50</v>
      </c>
      <c r="E24" s="22">
        <f>C24*D24</f>
        <v>0</v>
      </c>
      <c r="F24" s="5" t="s">
        <v>33</v>
      </c>
    </row>
    <row r="25" spans="1:6" ht="15" thickBot="1" x14ac:dyDescent="0.35">
      <c r="A25" s="2" t="s">
        <v>34</v>
      </c>
      <c r="B25" s="1"/>
      <c r="C25" s="18"/>
      <c r="D25" s="21"/>
      <c r="E25" s="22">
        <f>SUM(E22:E24)</f>
        <v>30</v>
      </c>
      <c r="F25" s="5"/>
    </row>
    <row r="26" spans="1:6" ht="15" thickBot="1" x14ac:dyDescent="0.35">
      <c r="A26" s="3"/>
      <c r="B26" s="1"/>
      <c r="C26" s="18"/>
      <c r="D26" s="21"/>
      <c r="E26" s="22"/>
      <c r="F26" s="5"/>
    </row>
    <row r="27" spans="1:6" ht="28.2" thickBot="1" x14ac:dyDescent="0.35">
      <c r="A27" s="2" t="s">
        <v>35</v>
      </c>
      <c r="B27" s="1"/>
      <c r="C27" s="18"/>
      <c r="D27" s="21"/>
      <c r="E27" s="22"/>
      <c r="F27" s="5"/>
    </row>
    <row r="28" spans="1:6" ht="15" thickBot="1" x14ac:dyDescent="0.35">
      <c r="A28" s="3" t="s">
        <v>36</v>
      </c>
      <c r="B28" s="1" t="s">
        <v>32</v>
      </c>
      <c r="C28" s="18">
        <v>1</v>
      </c>
      <c r="D28" s="21">
        <v>50</v>
      </c>
      <c r="E28" s="22">
        <f>C28*D28</f>
        <v>50</v>
      </c>
      <c r="F28" s="5" t="s">
        <v>37</v>
      </c>
    </row>
    <row r="29" spans="1:6" ht="15" thickBot="1" x14ac:dyDescent="0.35">
      <c r="A29" s="3" t="s">
        <v>38</v>
      </c>
      <c r="B29" s="1" t="s">
        <v>32</v>
      </c>
      <c r="C29" s="18">
        <v>0</v>
      </c>
      <c r="D29" s="21">
        <v>100</v>
      </c>
      <c r="E29" s="22">
        <f>C29*D29</f>
        <v>0</v>
      </c>
      <c r="F29" s="5" t="s">
        <v>37</v>
      </c>
    </row>
    <row r="30" spans="1:6" ht="15" thickBot="1" x14ac:dyDescent="0.35">
      <c r="A30" s="3" t="s">
        <v>39</v>
      </c>
      <c r="B30" s="1" t="s">
        <v>32</v>
      </c>
      <c r="C30" s="18">
        <v>0</v>
      </c>
      <c r="D30" s="21">
        <v>300</v>
      </c>
      <c r="E30" s="22">
        <f>C30*D30</f>
        <v>0</v>
      </c>
      <c r="F30" s="5" t="s">
        <v>40</v>
      </c>
    </row>
    <row r="31" spans="1:6" ht="15" thickBot="1" x14ac:dyDescent="0.35">
      <c r="A31" s="2" t="s">
        <v>41</v>
      </c>
      <c r="B31" s="1"/>
      <c r="C31" s="1"/>
      <c r="D31" s="1"/>
      <c r="E31" s="22">
        <f>SUM(E28:E30)</f>
        <v>50</v>
      </c>
      <c r="F31" s="5"/>
    </row>
    <row r="32" spans="1:6" ht="15" thickBot="1" x14ac:dyDescent="0.35">
      <c r="A32" s="3"/>
      <c r="B32" s="1"/>
      <c r="C32" s="1"/>
      <c r="D32" s="1"/>
      <c r="E32" s="22"/>
      <c r="F32" s="5"/>
    </row>
    <row r="33" spans="1:6" ht="28.2" thickBot="1" x14ac:dyDescent="0.35">
      <c r="A33" s="2" t="s">
        <v>42</v>
      </c>
      <c r="B33" s="1"/>
      <c r="C33" s="1"/>
      <c r="D33" s="1"/>
      <c r="E33" s="22"/>
      <c r="F33" s="5"/>
    </row>
    <row r="34" spans="1:6" ht="28.2" thickBot="1" x14ac:dyDescent="0.35">
      <c r="A34" s="2" t="s">
        <v>43</v>
      </c>
      <c r="B34" s="1"/>
      <c r="C34" s="1"/>
      <c r="D34" s="1"/>
      <c r="E34" s="22">
        <f>E19+E25+E31</f>
        <v>229.5</v>
      </c>
      <c r="F34" s="5" t="s">
        <v>44</v>
      </c>
    </row>
    <row r="35" spans="1:6" ht="28.2" thickBot="1" x14ac:dyDescent="0.35">
      <c r="A35" s="2" t="s">
        <v>45</v>
      </c>
      <c r="B35" s="1"/>
      <c r="C35" s="1"/>
      <c r="D35" s="1"/>
      <c r="E35" s="22">
        <f>E34*0.1</f>
        <v>22.950000000000003</v>
      </c>
      <c r="F35" s="5" t="s">
        <v>44</v>
      </c>
    </row>
    <row r="36" spans="1:6" ht="28.2" thickBot="1" x14ac:dyDescent="0.35">
      <c r="A36" s="2" t="s">
        <v>46</v>
      </c>
      <c r="B36" s="1"/>
      <c r="C36" s="1"/>
      <c r="D36" s="1"/>
      <c r="E36" s="22">
        <f>E34+E35</f>
        <v>252.45</v>
      </c>
      <c r="F36" s="4" t="s">
        <v>44</v>
      </c>
    </row>
    <row r="37" spans="1:6" ht="28.2" thickBot="1" x14ac:dyDescent="0.35">
      <c r="A37" s="2" t="s">
        <v>47</v>
      </c>
      <c r="B37" s="1"/>
      <c r="C37" s="1"/>
      <c r="D37" s="1"/>
      <c r="E37" s="22">
        <f>E36*0.004015</f>
        <v>1.01358675</v>
      </c>
      <c r="F37" s="4" t="s">
        <v>48</v>
      </c>
    </row>
    <row r="38" spans="1:6" ht="15" thickBot="1" x14ac:dyDescent="0.35">
      <c r="A38" s="3"/>
      <c r="B38" s="1"/>
      <c r="C38" s="1"/>
      <c r="D38" s="1"/>
      <c r="E38" s="1"/>
      <c r="F38" s="5"/>
    </row>
    <row r="39" spans="1:6" ht="43.2" x14ac:dyDescent="0.3">
      <c r="A39" s="9" t="s">
        <v>55</v>
      </c>
      <c r="B39" s="10"/>
      <c r="C39" s="10"/>
      <c r="D39" s="10"/>
      <c r="E39" s="10"/>
      <c r="F39" s="1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akelvianto@gmail.com</dc:creator>
  <cp:lastModifiedBy>akelvianto@gmail.com</cp:lastModifiedBy>
  <dcterms:created xsi:type="dcterms:W3CDTF">2026-01-07T09:25:07Z</dcterms:created>
  <dcterms:modified xsi:type="dcterms:W3CDTF">2026-01-07T09:43:56Z</dcterms:modified>
</cp:coreProperties>
</file>